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600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2" i="1"/>
  <c r="J52"/>
  <c r="I52"/>
  <c r="H52"/>
  <c r="G52"/>
  <c r="F52"/>
  <c r="E52"/>
  <c r="D52"/>
  <c r="C52"/>
  <c r="C53" s="1"/>
  <c r="B52"/>
  <c r="L47"/>
  <c r="K47"/>
  <c r="J47"/>
  <c r="I47"/>
  <c r="H47"/>
  <c r="G47"/>
  <c r="F47"/>
  <c r="E47"/>
  <c r="D47"/>
  <c r="C47"/>
  <c r="B47"/>
  <c r="L25"/>
  <c r="K25"/>
  <c r="J25"/>
  <c r="I25"/>
  <c r="H25"/>
  <c r="G25"/>
  <c r="F25"/>
  <c r="E25"/>
  <c r="D25"/>
  <c r="C25"/>
  <c r="B25"/>
  <c r="K53" l="1"/>
  <c r="D48"/>
  <c r="H48"/>
  <c r="E53"/>
  <c r="I53"/>
  <c r="C48"/>
  <c r="G53"/>
  <c r="K48"/>
  <c r="B53"/>
  <c r="J48"/>
  <c r="G48"/>
  <c r="D53"/>
  <c r="H53"/>
  <c r="F53"/>
  <c r="E48"/>
  <c r="I48"/>
  <c r="B48"/>
  <c r="J53"/>
  <c r="F48"/>
</calcChain>
</file>

<file path=xl/sharedStrings.xml><?xml version="1.0" encoding="utf-8"?>
<sst xmlns="http://schemas.openxmlformats.org/spreadsheetml/2006/main" count="68" uniqueCount="66">
  <si>
    <t>शिकवणी शुल्क</t>
  </si>
  <si>
    <t>प्रयोगशाळा शुल्क</t>
  </si>
  <si>
    <t>ग्रंथालय शुल्क</t>
  </si>
  <si>
    <t>अतिरिक्त अभ्यासक्रम शुल्क</t>
  </si>
  <si>
    <t>राष्ट्रीय सेवा योजना</t>
  </si>
  <si>
    <t>संघटना शुल्क</t>
  </si>
  <si>
    <t>मुदत शुल्क</t>
  </si>
  <si>
    <t>एकूण</t>
  </si>
  <si>
    <t>अतिरिक्त शुल्क</t>
  </si>
  <si>
    <t>शारीरिक शिक्षण शुल्क</t>
  </si>
  <si>
    <t>समाज सेवा</t>
  </si>
  <si>
    <t>पर्यावरणीय विज्ञान फी</t>
  </si>
  <si>
    <t>संगणक प्रयोगशाळा देखभाल शुल्क</t>
  </si>
  <si>
    <t>प्रशिक्षण आणि नियुक्ति शुल्क</t>
  </si>
  <si>
    <t>इंटरनेट देखभाल शुल्क</t>
  </si>
  <si>
    <t>प्रशासकीय शुल्क</t>
  </si>
  <si>
    <t>अतिरिक्त वचनालय शुल्क</t>
  </si>
  <si>
    <t>स्वायत्तता शुल्क</t>
  </si>
  <si>
    <t>माहिती तंत्रज्ञान शुल्क</t>
  </si>
  <si>
    <t>विद्यार्थी सुविधा निधी</t>
  </si>
  <si>
    <t>संकीर्ण शुल्क</t>
  </si>
  <si>
    <t>इंग्रजी उपचारात्मक शिक्षण शुल्क</t>
  </si>
  <si>
    <t>फ्रेंच शुल्क</t>
  </si>
  <si>
    <t>विद्यार्थ्यांचे समुपदेशन शुल्क</t>
  </si>
  <si>
    <t>बेरीज</t>
  </si>
  <si>
    <t>ठेवी</t>
  </si>
  <si>
    <t>अंतिम एकूण</t>
  </si>
  <si>
    <t>शुल्क</t>
  </si>
  <si>
    <t>प्रथम वर्ष कला / वाणिज्य</t>
  </si>
  <si>
    <t>द्वितीय वर्ष कला / वाणिज्य</t>
  </si>
  <si>
    <t>तृतीय वर्ष कला / वाणिज्य</t>
  </si>
  <si>
    <t>प्रथम वर्ष संगणकशास्त्र</t>
  </si>
  <si>
    <t>द्वितीय वर्षाचा संगणक शास्त्र</t>
  </si>
  <si>
    <t>तृतीय वर्ष संगणकशास्त्र</t>
  </si>
  <si>
    <t>कलेतील स्नातकोत्तर पदवी/ वाणिज्य स्नातकोत्तर पदवी</t>
  </si>
  <si>
    <t>अकरावी कला / वाणिज्य</t>
  </si>
  <si>
    <t>बारावी कला /वाणिज्य</t>
  </si>
  <si>
    <t>अकरावी विज्ञान</t>
  </si>
  <si>
    <t>बारावी विज्ञान</t>
  </si>
  <si>
    <t>प्रवेश शुल्क 20:0</t>
  </si>
  <si>
    <t>विद्यार्थी कल्याण निधी 80:20</t>
  </si>
  <si>
    <t>वैद्यकीय तपासणी 20:10</t>
  </si>
  <si>
    <t>विकास शुल्क 100:25</t>
  </si>
  <si>
    <t>आपत्ती व्यवस्थापन 10:10</t>
  </si>
  <si>
    <t>संगणकीकरण शुल्क 25:05</t>
  </si>
  <si>
    <t>नोंदणी शुल्क 25:00</t>
  </si>
  <si>
    <t>विद्यार्थी सुरक्षा विमा 00:10</t>
  </si>
  <si>
    <t>विद्यार्थी मदत निधी 20:00</t>
  </si>
  <si>
    <t>संग्रह निधी 00:04</t>
  </si>
  <si>
    <t>विद्यार्थी सामाजिक मेळावा 100</t>
  </si>
  <si>
    <r>
      <t>शिक्षण शुल्क रचना 2020</t>
    </r>
    <r>
      <rPr>
        <b/>
        <sz val="12"/>
        <color rgb="FF202124"/>
        <rFont val="Times New Roman"/>
        <family val="1"/>
      </rPr>
      <t xml:space="preserve"> -</t>
    </r>
    <r>
      <rPr>
        <b/>
        <sz val="12"/>
        <color rgb="FF202124"/>
        <rFont val="Shivaji01"/>
      </rPr>
      <t xml:space="preserve"> 2021</t>
    </r>
  </si>
  <si>
    <r>
      <t xml:space="preserve">विशेष फी </t>
    </r>
    <r>
      <rPr>
        <sz val="10"/>
        <color rgb="FF202124"/>
        <rFont val="Times New Roman"/>
        <family val="1"/>
      </rPr>
      <t>(</t>
    </r>
    <r>
      <rPr>
        <sz val="10"/>
        <color rgb="FF202124"/>
        <rFont val="Shivaji01"/>
      </rPr>
      <t>मानसशास्त्र विशेष साठी</t>
    </r>
    <r>
      <rPr>
        <sz val="10"/>
        <color rgb="FF202124"/>
        <rFont val="Times New Roman"/>
        <family val="1"/>
      </rPr>
      <t>)</t>
    </r>
  </si>
  <si>
    <r>
      <t xml:space="preserve">उपकरण शुल्काची देखभाल </t>
    </r>
    <r>
      <rPr>
        <sz val="10"/>
        <color rgb="FF202124"/>
        <rFont val="Times New Roman"/>
        <family val="1"/>
      </rPr>
      <t>(</t>
    </r>
    <r>
      <rPr>
        <sz val="10"/>
        <color rgb="FF202124"/>
        <rFont val="Shivaji01"/>
      </rPr>
      <t>मानसशास्त्र विशेष</t>
    </r>
    <r>
      <rPr>
        <sz val="10"/>
        <color rgb="FF202124"/>
        <rFont val="Times New Roman"/>
        <family val="1"/>
      </rPr>
      <t>)</t>
    </r>
  </si>
  <si>
    <r>
      <t xml:space="preserve">ग्रंथालय ठेव </t>
    </r>
    <r>
      <rPr>
        <sz val="10"/>
        <color rgb="FF202124"/>
        <rFont val="Times New Roman"/>
        <family val="1"/>
      </rPr>
      <t>(</t>
    </r>
    <r>
      <rPr>
        <sz val="10"/>
        <color rgb="FF202124"/>
        <rFont val="Shivaji01"/>
      </rPr>
      <t>केवळ नवीन विद्यार्थ्यांसाठी</t>
    </r>
    <r>
      <rPr>
        <sz val="10"/>
        <color rgb="FF202124"/>
        <rFont val="Times New Roman"/>
        <family val="1"/>
      </rPr>
      <t>)</t>
    </r>
  </si>
  <si>
    <r>
      <t xml:space="preserve">सावधगिरीचे पैसे </t>
    </r>
    <r>
      <rPr>
        <sz val="10"/>
        <color rgb="FF202124"/>
        <rFont val="Times New Roman"/>
        <family val="1"/>
      </rPr>
      <t>(</t>
    </r>
    <r>
      <rPr>
        <sz val="10"/>
        <color rgb="FF202124"/>
        <rFont val="Shivaji01"/>
      </rPr>
      <t>केवळ नवीन विज्ञान शाखेच्या विद्यार्थ्यांसाठी</t>
    </r>
    <r>
      <rPr>
        <sz val="10"/>
        <color rgb="FF202124"/>
        <rFont val="Times New Roman"/>
        <family val="1"/>
      </rPr>
      <t>)</t>
    </r>
  </si>
  <si>
    <t>व्यायामशाळा 80:20</t>
  </si>
  <si>
    <r>
      <t xml:space="preserve">ओळखपत्र </t>
    </r>
    <r>
      <rPr>
        <sz val="10"/>
        <color rgb="FF202124"/>
        <rFont val="Times New Roman"/>
        <family val="1"/>
      </rPr>
      <t>&amp; प्रवेश फॉर्म</t>
    </r>
    <r>
      <rPr>
        <sz val="10"/>
        <color rgb="FF202124"/>
        <rFont val="Shivaji01"/>
      </rPr>
      <t xml:space="preserve">
प्रवेश फॉर्म</t>
    </r>
  </si>
  <si>
    <t>महाराष्ट्राबाहेरिल विद्यार्थी 1050</t>
  </si>
  <si>
    <t>परीक्षा शिकवण्या अंतर्गत चाचणी
कनिष्ठ महाविद्यालयाची महाविद्यालयीन परीक्षा</t>
  </si>
  <si>
    <t>अश्वमेघ साठी प्रो राटा</t>
  </si>
  <si>
    <t>विद्यार्थी क्रिया शुल्क ( पारितोषिक वितरण, आयकार्ड, मासिका)</t>
  </si>
  <si>
    <t>प्रात्यक्षिक आणि कार्यशाळा</t>
  </si>
  <si>
    <r>
      <t xml:space="preserve">पात्रता फी पहिला </t>
    </r>
    <r>
      <rPr>
        <sz val="10"/>
        <color theme="1"/>
        <rFont val="Times New Roman"/>
        <family val="1"/>
      </rPr>
      <t>/</t>
    </r>
    <r>
      <rPr>
        <sz val="10"/>
        <color theme="1"/>
        <rFont val="Shivaji01"/>
      </rPr>
      <t xml:space="preserve"> दुसरा </t>
    </r>
    <r>
      <rPr>
        <sz val="10"/>
        <color theme="1"/>
        <rFont val="Times New Roman"/>
        <family val="1"/>
      </rPr>
      <t>/</t>
    </r>
    <r>
      <rPr>
        <sz val="10"/>
        <color theme="1"/>
        <rFont val="Shivaji01"/>
      </rPr>
      <t xml:space="preserve"> तिसरा वर्ष संगणक शास्त्र महाराष्ट्र राज्य 550</t>
    </r>
  </si>
  <si>
    <r>
      <t xml:space="preserve">पात्रता फी पहिला </t>
    </r>
    <r>
      <rPr>
        <sz val="10"/>
        <color rgb="FF202124"/>
        <rFont val="Times New Roman"/>
        <family val="1"/>
      </rPr>
      <t>/</t>
    </r>
    <r>
      <rPr>
        <sz val="10"/>
        <color rgb="FF202124"/>
        <rFont val="Shivaji01"/>
      </rPr>
      <t xml:space="preserve"> दुसरा </t>
    </r>
    <r>
      <rPr>
        <sz val="10"/>
        <color rgb="FF202124"/>
        <rFont val="Times New Roman"/>
        <family val="1"/>
      </rPr>
      <t>/</t>
    </r>
    <r>
      <rPr>
        <sz val="10"/>
        <color rgb="FF202124"/>
        <rFont val="Shivaji01"/>
      </rPr>
      <t xml:space="preserve"> तिसरा वर्ष कला</t>
    </r>
    <r>
      <rPr>
        <sz val="10"/>
        <color rgb="FF202124"/>
        <rFont val="Times New Roman"/>
        <family val="1"/>
      </rPr>
      <t>/</t>
    </r>
    <r>
      <rPr>
        <sz val="10"/>
        <color rgb="FF202124"/>
        <rFont val="Shivaji01"/>
      </rPr>
      <t xml:space="preserve"> वाणिज्य महाराष्ट्र राज्य</t>
    </r>
    <r>
      <rPr>
        <sz val="11"/>
        <color theme="1"/>
        <rFont val="DVI-TTYogesh"/>
      </rPr>
      <t xml:space="preserve"> </t>
    </r>
    <r>
      <rPr>
        <sz val="11"/>
        <color theme="1"/>
        <rFont val="Shivaji01"/>
      </rPr>
      <t>350</t>
    </r>
  </si>
  <si>
    <r>
      <t xml:space="preserve">महाराष्ट्राबाहेरिल विद्यार्थी </t>
    </r>
    <r>
      <rPr>
        <sz val="11"/>
        <color rgb="FF202124"/>
        <rFont val="Shivaji01"/>
      </rPr>
      <t>550</t>
    </r>
  </si>
  <si>
    <t xml:space="preserve">सेंट मीरा कॉलेज fa^r galsa\-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</si>
</sst>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Shivaji01"/>
    </font>
    <font>
      <b/>
      <sz val="11"/>
      <color theme="1"/>
      <name val="Shivaji01"/>
    </font>
    <font>
      <b/>
      <sz val="12"/>
      <color rgb="FF202124"/>
      <name val="Shivaji01"/>
    </font>
    <font>
      <b/>
      <sz val="12"/>
      <color rgb="FF202124"/>
      <name val="Times New Roman"/>
      <family val="1"/>
    </font>
    <font>
      <b/>
      <sz val="10"/>
      <color rgb="FF202124"/>
      <name val="Arial"/>
      <family val="2"/>
    </font>
    <font>
      <sz val="10"/>
      <color rgb="FF202124"/>
      <name val="Shivaji01"/>
    </font>
    <font>
      <sz val="10"/>
      <color theme="1"/>
      <name val="Shivaji01"/>
    </font>
    <font>
      <sz val="10"/>
      <name val="Shivaji01"/>
    </font>
    <font>
      <sz val="10"/>
      <color theme="1"/>
      <name val="Calibri"/>
      <family val="2"/>
      <scheme val="minor"/>
    </font>
    <font>
      <sz val="10"/>
      <color rgb="FF202124"/>
      <name val="Times New Roman"/>
      <family val="1"/>
    </font>
    <font>
      <b/>
      <sz val="10"/>
      <color rgb="FF000000"/>
      <name val="Shivaji01"/>
    </font>
    <font>
      <b/>
      <sz val="10"/>
      <color theme="1"/>
      <name val="Shivaji01"/>
    </font>
    <font>
      <b/>
      <sz val="10"/>
      <name val="Shivaji01"/>
    </font>
    <font>
      <b/>
      <sz val="10"/>
      <color rgb="FF202124"/>
      <name val="Shivaji01"/>
    </font>
    <font>
      <sz val="11"/>
      <color rgb="FF202124"/>
      <name val="Arial"/>
      <family val="2"/>
    </font>
    <font>
      <sz val="10"/>
      <color rgb="FF202124"/>
      <name val="Arial"/>
      <family val="2"/>
    </font>
    <font>
      <sz val="11"/>
      <color theme="1"/>
      <name val="DVI-TTYogesh"/>
    </font>
    <font>
      <sz val="10"/>
      <color theme="1"/>
      <name val="Times New Roman"/>
      <family val="1"/>
    </font>
    <font>
      <sz val="11"/>
      <color rgb="FF202124"/>
      <name val="Shivaji0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7" xfId="0" applyFont="1" applyFill="1" applyBorder="1" applyAlignment="1"/>
    <xf numFmtId="0" fontId="0" fillId="0" borderId="0" xfId="0" applyFont="1" applyAlignment="1">
      <alignment wrapText="1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0" fillId="0" borderId="2" xfId="0" applyFont="1" applyBorder="1"/>
    <xf numFmtId="0" fontId="15" fillId="0" borderId="3" xfId="0" applyFont="1" applyBorder="1" applyAlignment="1">
      <alignment wrapText="1"/>
    </xf>
    <xf numFmtId="0" fontId="13" fillId="2" borderId="5" xfId="0" applyFont="1" applyFill="1" applyBorder="1" applyAlignment="1">
      <alignment horizontal="left" wrapText="1"/>
    </xf>
    <xf numFmtId="0" fontId="10" fillId="0" borderId="1" xfId="0" applyFont="1" applyBorder="1"/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2" fillId="0" borderId="0" xfId="0" applyFont="1"/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31" workbookViewId="0">
      <selection activeCell="E14" sqref="E14"/>
    </sheetView>
  </sheetViews>
  <sheetFormatPr defaultRowHeight="15"/>
  <cols>
    <col min="1" max="1" width="34.5703125" style="5" customWidth="1"/>
    <col min="2" max="2" width="12.140625" customWidth="1"/>
    <col min="3" max="4" width="11.5703125" bestFit="1" customWidth="1"/>
    <col min="5" max="5" width="9.85546875" customWidth="1"/>
    <col min="6" max="6" width="10.7109375" customWidth="1"/>
    <col min="7" max="7" width="11.5703125" customWidth="1"/>
    <col min="8" max="8" width="12" customWidth="1"/>
    <col min="9" max="9" width="8.140625" customWidth="1"/>
    <col min="10" max="10" width="9.140625" customWidth="1"/>
    <col min="11" max="11" width="7.7109375" bestFit="1" customWidth="1"/>
    <col min="12" max="12" width="9" customWidth="1"/>
  </cols>
  <sheetData>
    <row r="1" spans="1:14" ht="21" customHeight="1">
      <c r="A1" s="56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4" ht="24" customHeight="1">
      <c r="A2" s="3" t="s">
        <v>50</v>
      </c>
    </row>
    <row r="3" spans="1:14" s="2" customFormat="1" ht="51.75" customHeight="1">
      <c r="A3" s="4" t="s">
        <v>27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6" t="s">
        <v>33</v>
      </c>
      <c r="H3" s="7" t="s">
        <v>34</v>
      </c>
      <c r="I3" s="7" t="s">
        <v>35</v>
      </c>
      <c r="J3" s="6" t="s">
        <v>36</v>
      </c>
      <c r="K3" s="6" t="s">
        <v>37</v>
      </c>
      <c r="L3" s="7" t="s">
        <v>38</v>
      </c>
    </row>
    <row r="4" spans="1:14" ht="12.75" customHeight="1">
      <c r="A4" s="8" t="s">
        <v>0</v>
      </c>
      <c r="B4" s="9">
        <v>800</v>
      </c>
      <c r="C4" s="9">
        <v>800</v>
      </c>
      <c r="D4" s="9">
        <v>800</v>
      </c>
      <c r="E4" s="9">
        <v>8400</v>
      </c>
      <c r="F4" s="9">
        <v>8400</v>
      </c>
      <c r="G4" s="9">
        <v>8400</v>
      </c>
      <c r="H4" s="9">
        <v>6000</v>
      </c>
      <c r="I4" s="9">
        <v>216</v>
      </c>
      <c r="J4" s="10">
        <v>240</v>
      </c>
      <c r="K4" s="9">
        <v>13000</v>
      </c>
      <c r="L4" s="11">
        <v>15000</v>
      </c>
    </row>
    <row r="5" spans="1:14" ht="12.75" customHeight="1">
      <c r="A5" s="12" t="s">
        <v>1</v>
      </c>
      <c r="B5" s="9">
        <v>40</v>
      </c>
      <c r="C5" s="9">
        <v>80</v>
      </c>
      <c r="D5" s="9">
        <v>120</v>
      </c>
      <c r="E5" s="9">
        <v>15000</v>
      </c>
      <c r="F5" s="9">
        <v>15000</v>
      </c>
      <c r="G5" s="9">
        <v>15000</v>
      </c>
      <c r="H5" s="9">
        <v>0</v>
      </c>
      <c r="I5" s="9">
        <v>0</v>
      </c>
      <c r="J5" s="10">
        <v>0</v>
      </c>
      <c r="K5" s="13">
        <v>2000</v>
      </c>
      <c r="L5" s="11">
        <v>2000</v>
      </c>
    </row>
    <row r="6" spans="1:14" ht="12.75" customHeight="1">
      <c r="A6" s="12" t="s">
        <v>39</v>
      </c>
      <c r="B6" s="9">
        <v>20</v>
      </c>
      <c r="C6" s="9">
        <v>20</v>
      </c>
      <c r="D6" s="9">
        <v>20</v>
      </c>
      <c r="E6" s="9">
        <v>20</v>
      </c>
      <c r="F6" s="9">
        <v>20</v>
      </c>
      <c r="G6" s="9">
        <v>20</v>
      </c>
      <c r="H6" s="9">
        <v>30</v>
      </c>
      <c r="I6" s="9">
        <v>18</v>
      </c>
      <c r="J6" s="10">
        <v>0</v>
      </c>
      <c r="K6" s="13">
        <v>200</v>
      </c>
      <c r="L6" s="11">
        <v>200</v>
      </c>
      <c r="N6" s="55"/>
    </row>
    <row r="7" spans="1:14" ht="12.75" customHeight="1">
      <c r="A7" s="12" t="s">
        <v>55</v>
      </c>
      <c r="B7" s="9">
        <v>100</v>
      </c>
      <c r="C7" s="9">
        <v>100</v>
      </c>
      <c r="D7" s="9">
        <v>100</v>
      </c>
      <c r="E7" s="9">
        <v>100</v>
      </c>
      <c r="F7" s="9">
        <v>100</v>
      </c>
      <c r="G7" s="9">
        <v>100</v>
      </c>
      <c r="H7" s="9">
        <v>100</v>
      </c>
      <c r="I7" s="9">
        <v>0</v>
      </c>
      <c r="J7" s="10">
        <v>0</v>
      </c>
      <c r="K7" s="13">
        <v>0</v>
      </c>
      <c r="L7" s="11"/>
    </row>
    <row r="8" spans="1:14" ht="12.75" customHeight="1">
      <c r="A8" s="12" t="s">
        <v>40</v>
      </c>
      <c r="B8" s="9">
        <v>50</v>
      </c>
      <c r="C8" s="9">
        <v>50</v>
      </c>
      <c r="D8" s="9">
        <v>50</v>
      </c>
      <c r="E8" s="9">
        <v>100</v>
      </c>
      <c r="F8" s="9">
        <v>100</v>
      </c>
      <c r="G8" s="9">
        <v>100</v>
      </c>
      <c r="H8" s="9">
        <v>50</v>
      </c>
      <c r="I8" s="9">
        <v>0</v>
      </c>
      <c r="J8" s="10">
        <v>0</v>
      </c>
      <c r="K8" s="13">
        <v>0</v>
      </c>
      <c r="L8" s="11"/>
    </row>
    <row r="9" spans="1:14" ht="12.75" customHeight="1">
      <c r="A9" s="8" t="s">
        <v>41</v>
      </c>
      <c r="B9" s="9">
        <v>60</v>
      </c>
      <c r="C9" s="9">
        <v>0</v>
      </c>
      <c r="D9" s="9">
        <v>0</v>
      </c>
      <c r="E9" s="9">
        <v>60</v>
      </c>
      <c r="F9" s="9">
        <v>0</v>
      </c>
      <c r="G9" s="9">
        <v>0</v>
      </c>
      <c r="H9" s="9">
        <v>0</v>
      </c>
      <c r="I9" s="9">
        <v>0</v>
      </c>
      <c r="J9" s="10">
        <v>0</v>
      </c>
      <c r="K9" s="13">
        <v>0</v>
      </c>
      <c r="L9" s="11"/>
    </row>
    <row r="10" spans="1:14" ht="12.75" customHeight="1">
      <c r="A10" s="8" t="s">
        <v>42</v>
      </c>
      <c r="B10" s="9">
        <v>125</v>
      </c>
      <c r="C10" s="9">
        <v>125</v>
      </c>
      <c r="D10" s="9">
        <v>125</v>
      </c>
      <c r="E10" s="9">
        <v>250</v>
      </c>
      <c r="F10" s="9">
        <v>250</v>
      </c>
      <c r="G10" s="9">
        <v>250</v>
      </c>
      <c r="H10" s="9">
        <v>125</v>
      </c>
      <c r="I10" s="9">
        <v>0</v>
      </c>
      <c r="J10" s="10">
        <v>0</v>
      </c>
      <c r="K10" s="13">
        <v>0</v>
      </c>
      <c r="L10" s="11"/>
      <c r="M10" s="1"/>
      <c r="N10" s="1"/>
    </row>
    <row r="11" spans="1:14" ht="12.75" customHeight="1">
      <c r="A11" s="8" t="s">
        <v>59</v>
      </c>
      <c r="B11" s="9">
        <v>40</v>
      </c>
      <c r="C11" s="9">
        <v>40</v>
      </c>
      <c r="D11" s="9">
        <v>40</v>
      </c>
      <c r="E11" s="9">
        <v>40</v>
      </c>
      <c r="F11" s="9">
        <v>40</v>
      </c>
      <c r="G11" s="9">
        <v>40</v>
      </c>
      <c r="H11" s="9">
        <v>40</v>
      </c>
      <c r="I11" s="9">
        <v>0</v>
      </c>
      <c r="J11" s="10">
        <v>0</v>
      </c>
      <c r="K11" s="13">
        <v>0</v>
      </c>
      <c r="L11" s="11"/>
    </row>
    <row r="12" spans="1:14" ht="12.75" customHeight="1">
      <c r="A12" s="8" t="s">
        <v>43</v>
      </c>
      <c r="B12" s="9">
        <v>20</v>
      </c>
      <c r="C12" s="9">
        <v>20</v>
      </c>
      <c r="D12" s="9">
        <v>20</v>
      </c>
      <c r="E12" s="9">
        <v>20</v>
      </c>
      <c r="F12" s="9">
        <v>20</v>
      </c>
      <c r="G12" s="9">
        <v>20</v>
      </c>
      <c r="H12" s="9">
        <v>20</v>
      </c>
      <c r="I12" s="9">
        <v>0</v>
      </c>
      <c r="J12" s="10">
        <v>0</v>
      </c>
      <c r="K12" s="13">
        <v>0</v>
      </c>
      <c r="L12" s="11"/>
    </row>
    <row r="13" spans="1:14" ht="12.75" customHeight="1">
      <c r="A13" s="8" t="s">
        <v>44</v>
      </c>
      <c r="B13" s="9">
        <v>30</v>
      </c>
      <c r="C13" s="9">
        <v>30</v>
      </c>
      <c r="D13" s="9">
        <v>30</v>
      </c>
      <c r="E13" s="9">
        <v>50</v>
      </c>
      <c r="F13" s="9">
        <v>50</v>
      </c>
      <c r="G13" s="9">
        <v>50</v>
      </c>
      <c r="H13" s="9">
        <v>30</v>
      </c>
      <c r="I13" s="9">
        <v>250</v>
      </c>
      <c r="J13" s="10">
        <v>250</v>
      </c>
      <c r="K13" s="13">
        <v>500</v>
      </c>
      <c r="L13" s="11">
        <v>500</v>
      </c>
    </row>
    <row r="14" spans="1:14" ht="12.75" customHeight="1">
      <c r="A14" s="8" t="s">
        <v>45</v>
      </c>
      <c r="B14" s="9">
        <v>25</v>
      </c>
      <c r="C14" s="9">
        <v>25</v>
      </c>
      <c r="D14" s="9">
        <v>25</v>
      </c>
      <c r="E14" s="9">
        <v>25</v>
      </c>
      <c r="F14" s="9">
        <v>25</v>
      </c>
      <c r="G14" s="9">
        <v>25</v>
      </c>
      <c r="H14" s="9">
        <v>25</v>
      </c>
      <c r="I14" s="9">
        <v>0</v>
      </c>
      <c r="J14" s="10">
        <v>0</v>
      </c>
      <c r="K14" s="13">
        <v>0</v>
      </c>
      <c r="L14" s="11"/>
    </row>
    <row r="15" spans="1:14" ht="12.75" customHeight="1">
      <c r="A15" s="8" t="s">
        <v>46</v>
      </c>
      <c r="B15" s="9">
        <v>10</v>
      </c>
      <c r="C15" s="9">
        <v>10</v>
      </c>
      <c r="D15" s="9">
        <v>10</v>
      </c>
      <c r="E15" s="9">
        <v>10</v>
      </c>
      <c r="F15" s="9">
        <v>10</v>
      </c>
      <c r="G15" s="9">
        <v>10</v>
      </c>
      <c r="H15" s="9">
        <v>10</v>
      </c>
      <c r="I15" s="9">
        <v>0</v>
      </c>
      <c r="J15" s="10">
        <v>0</v>
      </c>
      <c r="K15" s="13">
        <v>0</v>
      </c>
      <c r="L15" s="11"/>
    </row>
    <row r="16" spans="1:14" ht="12.75" customHeight="1">
      <c r="A16" s="12" t="s">
        <v>2</v>
      </c>
      <c r="B16" s="9">
        <v>100</v>
      </c>
      <c r="C16" s="9">
        <v>100</v>
      </c>
      <c r="D16" s="9">
        <v>100</v>
      </c>
      <c r="E16" s="9">
        <v>100</v>
      </c>
      <c r="F16" s="9">
        <v>100</v>
      </c>
      <c r="G16" s="9">
        <v>100</v>
      </c>
      <c r="H16" s="9">
        <v>125</v>
      </c>
      <c r="I16" s="9">
        <v>10</v>
      </c>
      <c r="J16" s="10">
        <v>10</v>
      </c>
      <c r="K16" s="13">
        <v>500</v>
      </c>
      <c r="L16" s="11">
        <v>500</v>
      </c>
    </row>
    <row r="17" spans="1:12" ht="12.75" customHeight="1">
      <c r="A17" s="8" t="s">
        <v>47</v>
      </c>
      <c r="B17" s="9">
        <v>20</v>
      </c>
      <c r="C17" s="9">
        <v>20</v>
      </c>
      <c r="D17" s="9">
        <v>20</v>
      </c>
      <c r="E17" s="9">
        <v>20</v>
      </c>
      <c r="F17" s="9">
        <v>20</v>
      </c>
      <c r="G17" s="9">
        <v>20</v>
      </c>
      <c r="H17" s="9">
        <v>25</v>
      </c>
      <c r="I17" s="9">
        <v>22</v>
      </c>
      <c r="J17" s="10">
        <v>22</v>
      </c>
      <c r="K17" s="13">
        <v>30</v>
      </c>
      <c r="L17" s="11">
        <v>20</v>
      </c>
    </row>
    <row r="18" spans="1:12" ht="12.75" customHeight="1">
      <c r="A18" s="8" t="s">
        <v>48</v>
      </c>
      <c r="B18" s="9">
        <v>4</v>
      </c>
      <c r="C18" s="9">
        <v>4</v>
      </c>
      <c r="D18" s="9">
        <v>4</v>
      </c>
      <c r="E18" s="9">
        <v>4</v>
      </c>
      <c r="F18" s="9">
        <v>4</v>
      </c>
      <c r="G18" s="9">
        <v>4</v>
      </c>
      <c r="H18" s="9">
        <v>4</v>
      </c>
      <c r="I18" s="9">
        <v>0</v>
      </c>
      <c r="J18" s="10">
        <v>0</v>
      </c>
      <c r="K18" s="13">
        <v>0</v>
      </c>
      <c r="L18" s="11"/>
    </row>
    <row r="19" spans="1:12" ht="12.75" customHeight="1">
      <c r="A19" s="12" t="s">
        <v>3</v>
      </c>
      <c r="B19" s="9">
        <v>200</v>
      </c>
      <c r="C19" s="9">
        <v>200</v>
      </c>
      <c r="D19" s="9">
        <v>200</v>
      </c>
      <c r="E19" s="9">
        <v>200</v>
      </c>
      <c r="F19" s="9">
        <v>200</v>
      </c>
      <c r="G19" s="9">
        <v>200</v>
      </c>
      <c r="H19" s="9">
        <v>200</v>
      </c>
      <c r="I19" s="9">
        <v>0</v>
      </c>
      <c r="J19" s="10">
        <v>0</v>
      </c>
      <c r="K19" s="13">
        <v>0</v>
      </c>
      <c r="L19" s="11"/>
    </row>
    <row r="20" spans="1:12" ht="12.75" customHeight="1">
      <c r="A20" s="8" t="s">
        <v>58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250</v>
      </c>
      <c r="J20" s="10">
        <v>250</v>
      </c>
      <c r="K20" s="13">
        <v>250</v>
      </c>
      <c r="L20" s="11">
        <v>250</v>
      </c>
    </row>
    <row r="21" spans="1:12" ht="12.75" customHeight="1">
      <c r="A21" s="8" t="s">
        <v>4</v>
      </c>
      <c r="B21" s="9">
        <v>10</v>
      </c>
      <c r="C21" s="9">
        <v>10</v>
      </c>
      <c r="D21" s="9">
        <v>10</v>
      </c>
      <c r="E21" s="9">
        <v>10</v>
      </c>
      <c r="F21" s="9">
        <v>10</v>
      </c>
      <c r="G21" s="9">
        <v>10</v>
      </c>
      <c r="H21" s="9">
        <v>10</v>
      </c>
      <c r="I21" s="9">
        <v>0</v>
      </c>
      <c r="J21" s="10">
        <v>0</v>
      </c>
      <c r="K21" s="13">
        <v>0</v>
      </c>
      <c r="L21" s="11"/>
    </row>
    <row r="22" spans="1:12" ht="12.75" customHeight="1">
      <c r="A22" s="12" t="s">
        <v>5</v>
      </c>
      <c r="B22" s="9">
        <v>50</v>
      </c>
      <c r="C22" s="9">
        <v>50</v>
      </c>
      <c r="D22" s="9">
        <v>50</v>
      </c>
      <c r="E22" s="9">
        <v>50</v>
      </c>
      <c r="F22" s="9">
        <v>50</v>
      </c>
      <c r="G22" s="9">
        <v>50</v>
      </c>
      <c r="H22" s="9">
        <v>50</v>
      </c>
      <c r="I22" s="9">
        <v>50</v>
      </c>
      <c r="J22" s="10">
        <v>50</v>
      </c>
      <c r="K22" s="13">
        <v>60</v>
      </c>
      <c r="L22" s="11">
        <v>100</v>
      </c>
    </row>
    <row r="23" spans="1:12" ht="12.75" customHeight="1">
      <c r="A23" s="12" t="s">
        <v>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36</v>
      </c>
      <c r="J23" s="10">
        <v>40</v>
      </c>
      <c r="K23" s="13">
        <v>2000</v>
      </c>
      <c r="L23" s="11">
        <v>2000</v>
      </c>
    </row>
    <row r="24" spans="1:12" ht="12.75" customHeight="1" thickBot="1">
      <c r="A24" s="8" t="s">
        <v>56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50</v>
      </c>
      <c r="J24" s="15">
        <v>50</v>
      </c>
      <c r="K24" s="16">
        <v>100</v>
      </c>
      <c r="L24" s="17">
        <v>50</v>
      </c>
    </row>
    <row r="25" spans="1:12" ht="12.75" customHeight="1" thickBot="1">
      <c r="A25" s="18" t="s">
        <v>7</v>
      </c>
      <c r="B25" s="19">
        <f>SUM(B4:B24)</f>
        <v>1704</v>
      </c>
      <c r="C25" s="19">
        <f t="shared" ref="C25:K25" si="0">SUM(C4:C24)</f>
        <v>1684</v>
      </c>
      <c r="D25" s="19">
        <f t="shared" si="0"/>
        <v>1724</v>
      </c>
      <c r="E25" s="19">
        <f t="shared" si="0"/>
        <v>24459</v>
      </c>
      <c r="F25" s="19">
        <f t="shared" si="0"/>
        <v>24399</v>
      </c>
      <c r="G25" s="19">
        <f t="shared" si="0"/>
        <v>24399</v>
      </c>
      <c r="H25" s="19">
        <f t="shared" si="0"/>
        <v>6844</v>
      </c>
      <c r="I25" s="19">
        <f t="shared" si="0"/>
        <v>902</v>
      </c>
      <c r="J25" s="20">
        <f t="shared" si="0"/>
        <v>912</v>
      </c>
      <c r="K25" s="21">
        <f t="shared" si="0"/>
        <v>18640</v>
      </c>
      <c r="L25" s="22">
        <f>SUM(L4:L24)</f>
        <v>20620</v>
      </c>
    </row>
    <row r="26" spans="1:12" ht="12.75" customHeight="1">
      <c r="A26" s="23" t="s">
        <v>8</v>
      </c>
      <c r="B26" s="24"/>
      <c r="C26" s="24"/>
      <c r="D26" s="24"/>
      <c r="E26" s="24"/>
      <c r="F26" s="24"/>
      <c r="G26" s="24"/>
      <c r="H26" s="24"/>
      <c r="I26" s="24"/>
      <c r="J26" s="25"/>
      <c r="K26" s="26"/>
      <c r="L26" s="27"/>
    </row>
    <row r="27" spans="1:12" ht="12.75" customHeight="1">
      <c r="A27" s="8" t="s">
        <v>9</v>
      </c>
      <c r="B27" s="24">
        <v>50</v>
      </c>
      <c r="C27" s="24">
        <v>0</v>
      </c>
      <c r="D27" s="24">
        <v>0</v>
      </c>
      <c r="E27" s="24">
        <v>50</v>
      </c>
      <c r="F27" s="24">
        <v>0</v>
      </c>
      <c r="G27" s="24">
        <v>0</v>
      </c>
      <c r="H27" s="24">
        <v>0</v>
      </c>
      <c r="I27" s="24">
        <v>0</v>
      </c>
      <c r="J27" s="25">
        <v>0</v>
      </c>
      <c r="K27" s="26">
        <v>0</v>
      </c>
      <c r="L27" s="27">
        <v>0</v>
      </c>
    </row>
    <row r="28" spans="1:12" ht="12.75" customHeight="1">
      <c r="A28" s="12" t="s">
        <v>51</v>
      </c>
      <c r="B28" s="9">
        <v>0</v>
      </c>
      <c r="C28" s="9">
        <v>10000</v>
      </c>
      <c r="D28" s="9">
        <v>10000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0">
        <v>0</v>
      </c>
      <c r="K28" s="13">
        <v>0</v>
      </c>
      <c r="L28" s="11">
        <v>0</v>
      </c>
    </row>
    <row r="29" spans="1:12" ht="12.75" customHeight="1">
      <c r="A29" s="12" t="s">
        <v>49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100</v>
      </c>
      <c r="J29" s="10">
        <v>100</v>
      </c>
      <c r="K29" s="13">
        <v>120</v>
      </c>
      <c r="L29" s="11">
        <v>100</v>
      </c>
    </row>
    <row r="30" spans="1:12" ht="12.75" customHeight="1">
      <c r="A30" s="52" t="s">
        <v>60</v>
      </c>
      <c r="B30" s="28">
        <v>1000</v>
      </c>
      <c r="C30" s="28">
        <v>1000</v>
      </c>
      <c r="D30" s="28">
        <v>1000</v>
      </c>
      <c r="E30" s="28">
        <v>1000</v>
      </c>
      <c r="F30" s="28">
        <v>1000</v>
      </c>
      <c r="G30" s="28">
        <v>1000</v>
      </c>
      <c r="H30" s="28">
        <v>1000</v>
      </c>
      <c r="I30" s="28">
        <v>0</v>
      </c>
      <c r="J30" s="29">
        <v>0</v>
      </c>
      <c r="K30" s="30">
        <v>0</v>
      </c>
      <c r="L30" s="11">
        <v>0</v>
      </c>
    </row>
    <row r="31" spans="1:12" ht="12.75" customHeight="1">
      <c r="A31" s="8" t="s">
        <v>10</v>
      </c>
      <c r="B31" s="9">
        <v>46</v>
      </c>
      <c r="C31" s="9">
        <v>41</v>
      </c>
      <c r="D31" s="9">
        <v>46</v>
      </c>
      <c r="E31" s="9">
        <v>51</v>
      </c>
      <c r="F31" s="9">
        <v>51</v>
      </c>
      <c r="G31" s="9">
        <v>51</v>
      </c>
      <c r="H31" s="9">
        <v>56</v>
      </c>
      <c r="I31" s="9">
        <v>28</v>
      </c>
      <c r="J31" s="10">
        <v>28</v>
      </c>
      <c r="K31" s="13">
        <v>100</v>
      </c>
      <c r="L31" s="11">
        <v>50</v>
      </c>
    </row>
    <row r="32" spans="1:12" ht="12.75" customHeight="1">
      <c r="A32" s="8" t="s">
        <v>61</v>
      </c>
      <c r="B32" s="9">
        <v>500</v>
      </c>
      <c r="C32" s="9">
        <v>500</v>
      </c>
      <c r="D32" s="9">
        <v>500</v>
      </c>
      <c r="E32" s="9">
        <v>1200</v>
      </c>
      <c r="F32" s="9">
        <v>1200</v>
      </c>
      <c r="G32" s="9">
        <v>1200</v>
      </c>
      <c r="H32" s="9">
        <v>300</v>
      </c>
      <c r="I32" s="9">
        <v>0</v>
      </c>
      <c r="J32" s="10">
        <v>0</v>
      </c>
      <c r="K32" s="13">
        <v>0</v>
      </c>
      <c r="L32" s="11">
        <v>0</v>
      </c>
    </row>
    <row r="33" spans="1:12" ht="12.75" customHeight="1">
      <c r="A33" s="8" t="s">
        <v>11</v>
      </c>
      <c r="B33" s="9">
        <v>0</v>
      </c>
      <c r="C33" s="9">
        <v>750</v>
      </c>
      <c r="D33" s="9">
        <v>0</v>
      </c>
      <c r="E33" s="9">
        <v>0</v>
      </c>
      <c r="F33" s="9">
        <v>750</v>
      </c>
      <c r="G33" s="9">
        <v>0</v>
      </c>
      <c r="H33" s="9">
        <v>0</v>
      </c>
      <c r="I33" s="9">
        <v>500</v>
      </c>
      <c r="J33" s="10">
        <v>500</v>
      </c>
      <c r="K33" s="13">
        <v>700</v>
      </c>
      <c r="L33" s="11">
        <v>600</v>
      </c>
    </row>
    <row r="34" spans="1:12" ht="12.75" customHeight="1">
      <c r="A34" s="8" t="s">
        <v>12</v>
      </c>
      <c r="B34" s="9">
        <v>500</v>
      </c>
      <c r="C34" s="9">
        <v>500</v>
      </c>
      <c r="D34" s="9">
        <v>500</v>
      </c>
      <c r="E34" s="9">
        <v>1750</v>
      </c>
      <c r="F34" s="9">
        <v>1750</v>
      </c>
      <c r="G34" s="9">
        <v>1750</v>
      </c>
      <c r="H34" s="9">
        <v>500</v>
      </c>
      <c r="I34" s="9">
        <v>0</v>
      </c>
      <c r="J34" s="10">
        <v>0</v>
      </c>
      <c r="K34" s="13">
        <v>0</v>
      </c>
      <c r="L34" s="11">
        <v>0</v>
      </c>
    </row>
    <row r="35" spans="1:12" ht="12.75" customHeight="1">
      <c r="A35" s="31" t="s">
        <v>13</v>
      </c>
      <c r="B35" s="9">
        <v>0</v>
      </c>
      <c r="C35" s="9">
        <v>0</v>
      </c>
      <c r="D35" s="9">
        <v>300</v>
      </c>
      <c r="E35" s="9">
        <v>2000</v>
      </c>
      <c r="F35" s="9">
        <v>2000</v>
      </c>
      <c r="G35" s="9">
        <v>2000</v>
      </c>
      <c r="H35" s="9">
        <v>0</v>
      </c>
      <c r="I35" s="9">
        <v>0</v>
      </c>
      <c r="J35" s="10">
        <v>0</v>
      </c>
      <c r="K35" s="13">
        <v>0</v>
      </c>
      <c r="L35" s="11">
        <v>0</v>
      </c>
    </row>
    <row r="36" spans="1:12" ht="12.75" customHeight="1">
      <c r="A36" s="8" t="s">
        <v>14</v>
      </c>
      <c r="B36" s="9">
        <v>250</v>
      </c>
      <c r="C36" s="9">
        <v>250</v>
      </c>
      <c r="D36" s="9">
        <v>250</v>
      </c>
      <c r="E36" s="9">
        <v>1250</v>
      </c>
      <c r="F36" s="9">
        <v>1250</v>
      </c>
      <c r="G36" s="9">
        <v>1250</v>
      </c>
      <c r="H36" s="9">
        <v>550</v>
      </c>
      <c r="I36" s="9">
        <v>0</v>
      </c>
      <c r="J36" s="10">
        <v>0</v>
      </c>
      <c r="K36" s="13">
        <v>0</v>
      </c>
      <c r="L36" s="11">
        <v>0</v>
      </c>
    </row>
    <row r="37" spans="1:12" ht="12.75" customHeight="1">
      <c r="A37" s="8" t="s">
        <v>52</v>
      </c>
      <c r="B37" s="9">
        <v>0</v>
      </c>
      <c r="C37" s="9">
        <v>500</v>
      </c>
      <c r="D37" s="9">
        <v>500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0">
        <v>0</v>
      </c>
      <c r="K37" s="13">
        <v>0</v>
      </c>
      <c r="L37" s="11">
        <v>0</v>
      </c>
    </row>
    <row r="38" spans="1:12" ht="12.75" customHeight="1">
      <c r="A38" s="12" t="s">
        <v>15</v>
      </c>
      <c r="B38" s="9">
        <v>1000</v>
      </c>
      <c r="C38" s="9">
        <v>1000</v>
      </c>
      <c r="D38" s="9">
        <v>1000</v>
      </c>
      <c r="E38" s="9">
        <v>2300</v>
      </c>
      <c r="F38" s="9">
        <v>2300</v>
      </c>
      <c r="G38" s="9">
        <v>2300</v>
      </c>
      <c r="H38" s="9">
        <v>1000</v>
      </c>
      <c r="I38" s="9">
        <v>250</v>
      </c>
      <c r="J38" s="10">
        <v>250</v>
      </c>
      <c r="K38" s="13">
        <v>2000</v>
      </c>
      <c r="L38" s="11">
        <v>2000</v>
      </c>
    </row>
    <row r="39" spans="1:12" ht="12.75" customHeight="1">
      <c r="A39" s="8" t="s">
        <v>16</v>
      </c>
      <c r="B39" s="9">
        <v>500</v>
      </c>
      <c r="C39" s="9">
        <v>500</v>
      </c>
      <c r="D39" s="9">
        <v>500</v>
      </c>
      <c r="E39" s="9">
        <v>500</v>
      </c>
      <c r="F39" s="9">
        <v>500</v>
      </c>
      <c r="G39" s="9">
        <v>500</v>
      </c>
      <c r="H39" s="9">
        <v>500</v>
      </c>
      <c r="I39" s="9">
        <v>0</v>
      </c>
      <c r="J39" s="10">
        <v>0</v>
      </c>
      <c r="K39" s="13">
        <v>0</v>
      </c>
      <c r="L39" s="11">
        <v>0</v>
      </c>
    </row>
    <row r="40" spans="1:12" ht="12.75" customHeight="1">
      <c r="A40" s="8" t="s">
        <v>17</v>
      </c>
      <c r="B40" s="9">
        <v>1500</v>
      </c>
      <c r="C40" s="9">
        <v>1500</v>
      </c>
      <c r="D40" s="9">
        <v>1500</v>
      </c>
      <c r="E40" s="9">
        <v>1500</v>
      </c>
      <c r="F40" s="9">
        <v>1500</v>
      </c>
      <c r="G40" s="9">
        <v>1500</v>
      </c>
      <c r="H40" s="9">
        <v>1500</v>
      </c>
      <c r="I40" s="9">
        <v>0</v>
      </c>
      <c r="J40" s="10">
        <v>0</v>
      </c>
      <c r="K40" s="13">
        <v>0</v>
      </c>
      <c r="L40" s="11">
        <v>0</v>
      </c>
    </row>
    <row r="41" spans="1:12" ht="12.75" customHeight="1">
      <c r="A41" s="8" t="s">
        <v>18</v>
      </c>
      <c r="B41" s="9">
        <v>10000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4000</v>
      </c>
      <c r="J41" s="10">
        <v>4000</v>
      </c>
      <c r="K41" s="13">
        <v>4000</v>
      </c>
      <c r="L41" s="11">
        <v>4000</v>
      </c>
    </row>
    <row r="42" spans="1:12" ht="12.75" customHeight="1">
      <c r="A42" s="12" t="s">
        <v>19</v>
      </c>
      <c r="B42" s="9">
        <v>500</v>
      </c>
      <c r="C42" s="9">
        <v>500</v>
      </c>
      <c r="D42" s="9">
        <v>500</v>
      </c>
      <c r="E42" s="9">
        <v>750</v>
      </c>
      <c r="F42" s="9">
        <v>1300</v>
      </c>
      <c r="G42" s="9">
        <v>1300</v>
      </c>
      <c r="H42" s="9">
        <v>750</v>
      </c>
      <c r="I42" s="9">
        <v>250</v>
      </c>
      <c r="J42" s="10">
        <v>250</v>
      </c>
      <c r="K42" s="13">
        <v>1500</v>
      </c>
      <c r="L42" s="11">
        <v>1500</v>
      </c>
    </row>
    <row r="43" spans="1:12" ht="12.75" customHeight="1">
      <c r="A43" s="8" t="s">
        <v>20</v>
      </c>
      <c r="B43" s="9">
        <v>300</v>
      </c>
      <c r="C43" s="9">
        <v>300</v>
      </c>
      <c r="D43" s="9">
        <v>300</v>
      </c>
      <c r="E43" s="9">
        <v>300</v>
      </c>
      <c r="F43" s="9">
        <v>300</v>
      </c>
      <c r="G43" s="9">
        <v>300</v>
      </c>
      <c r="H43" s="9">
        <v>300</v>
      </c>
      <c r="I43" s="9">
        <v>50</v>
      </c>
      <c r="J43" s="10">
        <v>50</v>
      </c>
      <c r="K43" s="13">
        <v>200</v>
      </c>
      <c r="L43" s="11">
        <v>500</v>
      </c>
    </row>
    <row r="44" spans="1:12" ht="12.75" customHeight="1">
      <c r="A44" s="8" t="s">
        <v>21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300</v>
      </c>
      <c r="J44" s="10">
        <v>300</v>
      </c>
      <c r="K44" s="13">
        <v>300</v>
      </c>
      <c r="L44" s="11">
        <v>300</v>
      </c>
    </row>
    <row r="45" spans="1:12" ht="12.75" customHeight="1">
      <c r="A45" s="8" t="s">
        <v>22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1500</v>
      </c>
      <c r="J45" s="10">
        <v>1500</v>
      </c>
      <c r="K45" s="13">
        <v>1500</v>
      </c>
      <c r="L45" s="11">
        <v>1500</v>
      </c>
    </row>
    <row r="46" spans="1:12" ht="12.75" customHeight="1">
      <c r="A46" s="8" t="s">
        <v>23</v>
      </c>
      <c r="B46" s="14">
        <v>500</v>
      </c>
      <c r="C46" s="14">
        <v>500</v>
      </c>
      <c r="D46" s="14">
        <v>500</v>
      </c>
      <c r="E46" s="14">
        <v>500</v>
      </c>
      <c r="F46" s="14">
        <v>500</v>
      </c>
      <c r="G46" s="14">
        <v>500</v>
      </c>
      <c r="H46" s="14">
        <v>500</v>
      </c>
      <c r="I46" s="14"/>
      <c r="J46" s="15"/>
      <c r="K46" s="16"/>
      <c r="L46" s="17"/>
    </row>
    <row r="47" spans="1:12" ht="12.75" customHeight="1" thickBot="1">
      <c r="A47" s="23" t="s">
        <v>7</v>
      </c>
      <c r="B47" s="32">
        <f t="shared" ref="B47:H47" si="1">SUM(B27:B46)</f>
        <v>16646</v>
      </c>
      <c r="C47" s="32">
        <f t="shared" si="1"/>
        <v>17841</v>
      </c>
      <c r="D47" s="32">
        <f t="shared" si="1"/>
        <v>17396</v>
      </c>
      <c r="E47" s="32">
        <f t="shared" si="1"/>
        <v>13151</v>
      </c>
      <c r="F47" s="32">
        <f t="shared" si="1"/>
        <v>14401</v>
      </c>
      <c r="G47" s="32">
        <f t="shared" si="1"/>
        <v>13651</v>
      </c>
      <c r="H47" s="32">
        <f t="shared" si="1"/>
        <v>6956</v>
      </c>
      <c r="I47" s="32">
        <f t="shared" ref="I47:L47" si="2">SUM(I27:I45)</f>
        <v>6978</v>
      </c>
      <c r="J47" s="32">
        <f t="shared" si="2"/>
        <v>6978</v>
      </c>
      <c r="K47" s="32">
        <f t="shared" si="2"/>
        <v>10420</v>
      </c>
      <c r="L47" s="32">
        <f t="shared" si="2"/>
        <v>10550</v>
      </c>
    </row>
    <row r="48" spans="1:12" ht="12.75" customHeight="1" thickBot="1">
      <c r="A48" s="18" t="s">
        <v>24</v>
      </c>
      <c r="B48" s="19">
        <f t="shared" ref="B48:K48" si="3">B47+B25</f>
        <v>18350</v>
      </c>
      <c r="C48" s="19">
        <f t="shared" si="3"/>
        <v>19525</v>
      </c>
      <c r="D48" s="19">
        <f t="shared" si="3"/>
        <v>19120</v>
      </c>
      <c r="E48" s="19">
        <f t="shared" si="3"/>
        <v>37610</v>
      </c>
      <c r="F48" s="19">
        <f t="shared" si="3"/>
        <v>38800</v>
      </c>
      <c r="G48" s="19">
        <f t="shared" si="3"/>
        <v>38050</v>
      </c>
      <c r="H48" s="19">
        <f t="shared" si="3"/>
        <v>13800</v>
      </c>
      <c r="I48" s="19">
        <f t="shared" si="3"/>
        <v>7880</v>
      </c>
      <c r="J48" s="20">
        <f t="shared" si="3"/>
        <v>7890</v>
      </c>
      <c r="K48" s="21">
        <f t="shared" si="3"/>
        <v>29060</v>
      </c>
      <c r="L48" s="33">
        <v>31170</v>
      </c>
    </row>
    <row r="49" spans="1:12" ht="13.5" customHeight="1">
      <c r="A49" s="23" t="s">
        <v>25</v>
      </c>
      <c r="B49" s="34"/>
      <c r="C49" s="34"/>
      <c r="D49" s="34"/>
      <c r="E49" s="34"/>
      <c r="F49" s="34"/>
      <c r="G49" s="34"/>
      <c r="H49" s="34"/>
      <c r="I49" s="34"/>
      <c r="J49" s="35"/>
      <c r="K49" s="36"/>
      <c r="L49" s="27"/>
    </row>
    <row r="50" spans="1:12" ht="12.75" customHeight="1">
      <c r="A50" s="12" t="s">
        <v>53</v>
      </c>
      <c r="B50" s="9">
        <v>1000</v>
      </c>
      <c r="C50" s="9">
        <v>0</v>
      </c>
      <c r="D50" s="9">
        <v>0</v>
      </c>
      <c r="E50" s="9">
        <v>1000</v>
      </c>
      <c r="F50" s="9">
        <v>0</v>
      </c>
      <c r="G50" s="9">
        <v>0</v>
      </c>
      <c r="H50" s="9">
        <v>1000</v>
      </c>
      <c r="I50" s="9">
        <v>100</v>
      </c>
      <c r="J50" s="10">
        <v>0</v>
      </c>
      <c r="K50" s="13">
        <v>250</v>
      </c>
      <c r="L50" s="11">
        <v>0</v>
      </c>
    </row>
    <row r="51" spans="1:12" ht="12.75" customHeight="1">
      <c r="A51" s="12" t="s">
        <v>54</v>
      </c>
      <c r="B51" s="9">
        <v>0</v>
      </c>
      <c r="C51" s="9">
        <v>0</v>
      </c>
      <c r="D51" s="9">
        <v>0</v>
      </c>
      <c r="E51" s="9">
        <v>1000</v>
      </c>
      <c r="F51" s="9">
        <v>0</v>
      </c>
      <c r="G51" s="9">
        <v>0</v>
      </c>
      <c r="H51" s="9">
        <v>0</v>
      </c>
      <c r="I51" s="9">
        <v>0</v>
      </c>
      <c r="J51" s="10">
        <v>0</v>
      </c>
      <c r="K51" s="13">
        <v>1000</v>
      </c>
      <c r="L51" s="11">
        <v>0</v>
      </c>
    </row>
    <row r="52" spans="1:12" ht="12.75" customHeight="1" thickBot="1">
      <c r="A52" s="40" t="s">
        <v>7</v>
      </c>
      <c r="B52" s="32">
        <f>SUM(B50:B51)</f>
        <v>1000</v>
      </c>
      <c r="C52" s="32">
        <f t="shared" ref="C52:K52" si="4">SUM(C50:C51)</f>
        <v>0</v>
      </c>
      <c r="D52" s="32">
        <f t="shared" si="4"/>
        <v>0</v>
      </c>
      <c r="E52" s="32">
        <f t="shared" si="4"/>
        <v>2000</v>
      </c>
      <c r="F52" s="32">
        <f t="shared" si="4"/>
        <v>0</v>
      </c>
      <c r="G52" s="32">
        <f t="shared" si="4"/>
        <v>0</v>
      </c>
      <c r="H52" s="32">
        <f t="shared" si="4"/>
        <v>1000</v>
      </c>
      <c r="I52" s="32">
        <f t="shared" si="4"/>
        <v>100</v>
      </c>
      <c r="J52" s="37">
        <f t="shared" si="4"/>
        <v>0</v>
      </c>
      <c r="K52" s="38">
        <f t="shared" si="4"/>
        <v>1250</v>
      </c>
      <c r="L52" s="17"/>
    </row>
    <row r="53" spans="1:12" ht="12.75" customHeight="1" thickBot="1">
      <c r="A53" s="41" t="s">
        <v>26</v>
      </c>
      <c r="B53" s="43">
        <f t="shared" ref="B53:K53" si="5">B52+B47+B25</f>
        <v>19350</v>
      </c>
      <c r="C53" s="19">
        <f t="shared" si="5"/>
        <v>19525</v>
      </c>
      <c r="D53" s="19">
        <f t="shared" si="5"/>
        <v>19120</v>
      </c>
      <c r="E53" s="19">
        <f t="shared" si="5"/>
        <v>39610</v>
      </c>
      <c r="F53" s="19">
        <f t="shared" si="5"/>
        <v>38800</v>
      </c>
      <c r="G53" s="19">
        <f t="shared" si="5"/>
        <v>38050</v>
      </c>
      <c r="H53" s="19">
        <f t="shared" si="5"/>
        <v>14800</v>
      </c>
      <c r="I53" s="19">
        <f t="shared" si="5"/>
        <v>7980</v>
      </c>
      <c r="J53" s="20">
        <f t="shared" si="5"/>
        <v>7890</v>
      </c>
      <c r="K53" s="19">
        <f t="shared" si="5"/>
        <v>30310</v>
      </c>
      <c r="L53" s="44">
        <v>31170</v>
      </c>
    </row>
    <row r="54" spans="1:12" ht="24.75" customHeight="1">
      <c r="A54" s="53" t="s">
        <v>63</v>
      </c>
      <c r="B54" s="54"/>
      <c r="C54" s="46" t="s">
        <v>62</v>
      </c>
      <c r="D54" s="47"/>
      <c r="E54" s="47"/>
      <c r="F54" s="47"/>
      <c r="G54" s="48"/>
      <c r="H54" s="42"/>
      <c r="I54" s="42"/>
      <c r="J54" s="42"/>
      <c r="K54" s="42"/>
      <c r="L54" s="42"/>
    </row>
    <row r="55" spans="1:12" ht="14.25" customHeight="1">
      <c r="A55" s="12" t="s">
        <v>64</v>
      </c>
      <c r="B55" s="45"/>
      <c r="C55" s="49" t="s">
        <v>57</v>
      </c>
      <c r="D55" s="50"/>
      <c r="E55" s="50"/>
      <c r="F55" s="50"/>
      <c r="G55" s="51"/>
      <c r="H55" s="39"/>
      <c r="I55" s="39"/>
      <c r="J55" s="39"/>
      <c r="K55" s="39"/>
      <c r="L55" s="39"/>
    </row>
  </sheetData>
  <mergeCells count="4">
    <mergeCell ref="A54:B54"/>
    <mergeCell ref="C54:G54"/>
    <mergeCell ref="C55:G55"/>
    <mergeCell ref="A1:L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2021-02-10T09:52:47Z</cp:lastPrinted>
  <dcterms:created xsi:type="dcterms:W3CDTF">2021-02-03T10:47:15Z</dcterms:created>
  <dcterms:modified xsi:type="dcterms:W3CDTF">2021-02-11T07:57:06Z</dcterms:modified>
</cp:coreProperties>
</file>